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1"/>
  </bookViews>
  <sheets>
    <sheet name="acquisti" sheetId="1" r:id="rId1"/>
    <sheet name="consulenze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29" i="1"/>
  <c r="G29"/>
  <c r="G24"/>
  <c r="I24"/>
</calcChain>
</file>

<file path=xl/sharedStrings.xml><?xml version="1.0" encoding="utf-8"?>
<sst xmlns="http://schemas.openxmlformats.org/spreadsheetml/2006/main" count="172" uniqueCount="121">
  <si>
    <t xml:space="preserve">ADEMPIMENTI ART. 1, COMMA 32, LEGGE N. 190/2013 </t>
  </si>
  <si>
    <t>ANNO 2013 (DAL 1.1.2013 AL 31.12.2013)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</si>
  <si>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</si>
  <si>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</si>
  <si>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</si>
  <si>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</si>
  <si>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</si>
  <si>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</si>
  <si>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</si>
  <si>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</si>
  <si>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</si>
  <si>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4851804B4F</t>
  </si>
  <si>
    <t>00411590136 - COMODEPUR Spa</t>
  </si>
  <si>
    <t>Servizio noleggio autogrù</t>
  </si>
  <si>
    <t>01/01/2013 - 31/12/2014</t>
  </si>
  <si>
    <t>ZEF082BC02</t>
  </si>
  <si>
    <t>Imbiancatura</t>
  </si>
  <si>
    <t>5214531F18</t>
  </si>
  <si>
    <t>formitura miscelatori predenitrificazione</t>
  </si>
  <si>
    <t>02/07/2013 - 06/08/2013</t>
  </si>
  <si>
    <t>Copertura ispessitori fanghi</t>
  </si>
  <si>
    <t>CONSULENTE</t>
  </si>
  <si>
    <t>OGGETTO PRESTAZIONE</t>
  </si>
  <si>
    <t>DURATA</t>
  </si>
  <si>
    <t>IMPORTO</t>
  </si>
  <si>
    <t>AFRA</t>
  </si>
  <si>
    <t>ANALISI E PROGETTAZIONE TRAVI COPERTURA ISPESSITORI</t>
  </si>
  <si>
    <t>ALTERIO ROBERTA</t>
  </si>
  <si>
    <t>CONSULENZA LEGALE</t>
  </si>
  <si>
    <t>BARATTIERI RICCARDO</t>
  </si>
  <si>
    <t>STUDIO E REDAZIONE DI OSSERVAZIONE AL PIANO DI GOVERNO DEL TERRITORIO COMUNE DI COMO</t>
  </si>
  <si>
    <t>AVVOCATI ASSOCIATI BRAMBILLA MAESTRONI</t>
  </si>
  <si>
    <t>BRUZZI LUIGI</t>
  </si>
  <si>
    <t>CONSULENZA SISTEMA GESTIONE QUALITA'</t>
  </si>
  <si>
    <t>CAVALLARO TINA</t>
  </si>
  <si>
    <t>COLOMBO PIERA</t>
  </si>
  <si>
    <t>MEDICO SOCIALE</t>
  </si>
  <si>
    <t>STUDIO GEOLOGIA APPLICATA</t>
  </si>
  <si>
    <t>VERIFICA IDONEITA' SCARICO ACQUE REFLUE DEPURATE</t>
  </si>
  <si>
    <t>ILAB</t>
  </si>
  <si>
    <t>ANALISI MICROBIOLOGICHE</t>
  </si>
  <si>
    <t>STUDIO LEGALE MANFREDI</t>
  </si>
  <si>
    <t>MASCETTI MARIA LAURA</t>
  </si>
  <si>
    <t>MONTI ALESSANDRO</t>
  </si>
  <si>
    <t>REDAZIONE PRATICHE CATASTALI</t>
  </si>
  <si>
    <t>STUDIO NOTAI ASSOCIATI</t>
  </si>
  <si>
    <t>PRATICHE NOTARILI</t>
  </si>
  <si>
    <t>STUDIO ASSOCIATO PALMA</t>
  </si>
  <si>
    <t>CONSULENZA AMMINISTRATIVA</t>
  </si>
  <si>
    <t>RIELLA EMMA</t>
  </si>
  <si>
    <t>SINISCALCHI GIUSEPPE</t>
  </si>
  <si>
    <t>Z1207EFF50</t>
  </si>
  <si>
    <t>Fornitura soluzione idroalcolica</t>
  </si>
  <si>
    <t>01/01/2013 - 31/12/2013</t>
  </si>
  <si>
    <t>5243670D5C</t>
  </si>
  <si>
    <t>VETRORESINA PADANA SRL</t>
  </si>
  <si>
    <t>DELTA COVER SRL - 01263450197</t>
  </si>
  <si>
    <t>AGRITECH SRL - 01532340989</t>
  </si>
  <si>
    <t>Copertura ispessitori fanghi - parapetti in acciaio</t>
  </si>
  <si>
    <t>Z9C0BE03E2</t>
  </si>
  <si>
    <t>Z060CDD9E4</t>
  </si>
  <si>
    <t>Copertura ispessitori fanghi - travi sostegno</t>
  </si>
  <si>
    <t>11/12/2013 - 27/01/2014</t>
  </si>
  <si>
    <t>ZEF0AC7E0F</t>
  </si>
  <si>
    <t>Copertura ispessitori fanghi - impianto trattamento aria</t>
  </si>
  <si>
    <t>LABIO TEST SRL - 01572930301</t>
  </si>
  <si>
    <t>Z550C337D5</t>
  </si>
  <si>
    <t>Copertura ispessitori fanghi - impianto elettrico</t>
  </si>
  <si>
    <t>04/11/2013 - 28/11/2013</t>
  </si>
  <si>
    <t>Z840CE4177</t>
  </si>
  <si>
    <t>Copertura ispessitori fanghi - assistenza tecnica</t>
  </si>
  <si>
    <t>Z8F0BC1916</t>
  </si>
  <si>
    <t>Nuova linea aria vasca di accumulo</t>
  </si>
  <si>
    <t>Z370C03DC4</t>
  </si>
  <si>
    <t>Nuova linea aria vasca di accumulo - misuratore di portata</t>
  </si>
  <si>
    <t>21/10/2013 - 19/12/2013</t>
  </si>
  <si>
    <t>Z340CA2669</t>
  </si>
  <si>
    <t>Nuova linea aria vasca di accumulo - Impianto elettrico</t>
  </si>
  <si>
    <t>Z8F0BDB5DD</t>
  </si>
  <si>
    <t>Nuova linea aria vasca di accumulo - valvola a farfalla</t>
  </si>
  <si>
    <t>10/10/2013 - 05/11/2013</t>
  </si>
  <si>
    <t>ARNALDO SRL - 02485950162</t>
  </si>
  <si>
    <t>RINI SRL - 10992940154</t>
  </si>
  <si>
    <t>AFRA - 02206460137</t>
  </si>
  <si>
    <t>TRUST VALVES SRL - 06091350964</t>
  </si>
  <si>
    <t>IS INSTRUMENT AND SERVICES - 01947020135</t>
  </si>
  <si>
    <t>COVERTECK SRL 02418290355</t>
  </si>
  <si>
    <t>SECAM SPA - 01118170396</t>
  </si>
  <si>
    <t>FRETI A. &amp; C. sas - 02091800132</t>
  </si>
  <si>
    <t>CAPPELLETTI IMBIANCATURE - 02956370130</t>
  </si>
  <si>
    <t>XYLEM WATER SOLUTIONS ITALIA  - 00889400156</t>
  </si>
  <si>
    <t>VELA SRL - 01319270235</t>
  </si>
  <si>
    <t>Affidamento diretto</t>
  </si>
  <si>
    <t>Z640935040</t>
  </si>
  <si>
    <t>fornitura solfato di alluminio</t>
  </si>
  <si>
    <t>01/04/2013 - 31/12/2013</t>
  </si>
  <si>
    <t>CHIMITEX SPA - 01235350129</t>
  </si>
  <si>
    <t>CHIMITEX SPA - 01235350130</t>
  </si>
  <si>
    <t>Smaltimento fanghi</t>
  </si>
  <si>
    <t>appalto del 1/02/2011</t>
  </si>
  <si>
    <t xml:space="preserve">rinnovo contratto </t>
  </si>
  <si>
    <t>BIOAGRITALIA srl - 00942330192</t>
  </si>
  <si>
    <t>A2A AMBIENTE srl - 01255650138</t>
  </si>
  <si>
    <t>BIOAGRITALIA srl - 00942330193</t>
  </si>
  <si>
    <t>A2A AMBIENTE srl - 01255650139</t>
  </si>
  <si>
    <t>0574247B9A</t>
  </si>
  <si>
    <t>0574252FB9</t>
  </si>
  <si>
    <t>TOTALE INVESTIMENTO</t>
  </si>
  <si>
    <t xml:space="preserve">€/ton. 66,00 </t>
  </si>
  <si>
    <t xml:space="preserve">€/ton. 64,00 </t>
  </si>
  <si>
    <t>12/12/2013 - 31/01/2014</t>
  </si>
  <si>
    <t>Z04040765E</t>
  </si>
  <si>
    <t>Copertura ispessitori fanghi - montaggi e modifiche varie</t>
  </si>
  <si>
    <t>01/01/2014-31/05/2014</t>
  </si>
  <si>
    <t>11/10/2013 - 28/03/2014</t>
  </si>
  <si>
    <t>15/07/2013 - 31/10/2013</t>
  </si>
  <si>
    <t>15/07/2013 - 31/03/2014</t>
  </si>
  <si>
    <t>03/10/2013 - 31/01/2014</t>
  </si>
  <si>
    <t>29/11/2013 - 27/02/2014</t>
  </si>
  <si>
    <t>BOTTA STEFANO</t>
  </si>
  <si>
    <t>ORGANISMO DI VIGILANZA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</si>
</sst>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6" xfId="0" applyFont="1" applyBorder="1"/>
    <xf numFmtId="43" fontId="4" fillId="0" borderId="6" xfId="1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43" fontId="4" fillId="0" borderId="4" xfId="1" applyFont="1" applyBorder="1"/>
    <xf numFmtId="14" fontId="4" fillId="0" borderId="4" xfId="0" applyNumberFormat="1" applyFont="1" applyBorder="1" applyAlignment="1">
      <alignment horizontal="left"/>
    </xf>
    <xf numFmtId="0" fontId="4" fillId="0" borderId="6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43" fontId="4" fillId="0" borderId="0" xfId="1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5" xfId="0" applyFont="1" applyBorder="1"/>
    <xf numFmtId="44" fontId="4" fillId="0" borderId="2" xfId="1" applyNumberFormat="1" applyFont="1" applyBorder="1"/>
    <xf numFmtId="44" fontId="4" fillId="0" borderId="1" xfId="1" applyNumberFormat="1" applyFont="1" applyBorder="1"/>
    <xf numFmtId="44" fontId="4" fillId="0" borderId="6" xfId="1" applyNumberFormat="1" applyFont="1" applyBorder="1"/>
    <xf numFmtId="44" fontId="4" fillId="0" borderId="4" xfId="1" applyNumberFormat="1" applyFont="1" applyBorder="1"/>
    <xf numFmtId="44" fontId="3" fillId="0" borderId="5" xfId="1" applyNumberFormat="1" applyFont="1" applyBorder="1"/>
    <xf numFmtId="44" fontId="4" fillId="0" borderId="3" xfId="1" applyNumberFormat="1" applyFont="1" applyBorder="1"/>
    <xf numFmtId="44" fontId="0" fillId="0" borderId="0" xfId="0" applyNumberFormat="1"/>
    <xf numFmtId="0" fontId="2" fillId="0" borderId="2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4" fontId="0" fillId="0" borderId="2" xfId="0" applyNumberFormat="1" applyBorder="1" applyAlignment="1">
      <alignment vertical="center"/>
    </xf>
    <xf numFmtId="0" fontId="0" fillId="0" borderId="2" xfId="0" applyBorder="1"/>
    <xf numFmtId="4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opLeftCell="B13" workbookViewId="0">
      <selection activeCell="I28" sqref="I28"/>
    </sheetView>
  </sheetViews>
  <sheetFormatPr defaultRowHeight="12"/>
  <cols>
    <col min="1" max="1" width="11.5703125" style="3" customWidth="1"/>
    <col min="2" max="2" width="25.5703125" style="3" customWidth="1"/>
    <col min="3" max="3" width="23.85546875" style="3" customWidth="1"/>
    <col min="4" max="4" width="16.5703125" style="3" customWidth="1"/>
    <col min="5" max="5" width="28.7109375" style="3" customWidth="1"/>
    <col min="6" max="6" width="25.85546875" style="3" customWidth="1"/>
    <col min="7" max="7" width="12.85546875" style="3" customWidth="1"/>
    <col min="8" max="8" width="19.42578125" style="25" customWidth="1"/>
    <col min="9" max="9" width="13" style="3" customWidth="1"/>
    <col min="10" max="16384" width="9.140625" style="3"/>
  </cols>
  <sheetData>
    <row r="1" spans="1:9">
      <c r="A1" s="2" t="s">
        <v>0</v>
      </c>
    </row>
    <row r="2" spans="1:9">
      <c r="A2" s="2" t="s">
        <v>1</v>
      </c>
    </row>
    <row r="5" spans="1:9" s="6" customFormat="1" ht="128.25" customHeight="1">
      <c r="A5" s="4" t="s">
        <v>2</v>
      </c>
      <c r="B5" s="5" t="s">
        <v>4</v>
      </c>
      <c r="C5" s="4" t="s">
        <v>3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>
      <c r="A6" s="11" t="s">
        <v>106</v>
      </c>
      <c r="B6" s="11" t="s">
        <v>12</v>
      </c>
      <c r="C6" s="11" t="s">
        <v>98</v>
      </c>
      <c r="D6" s="11" t="s">
        <v>100</v>
      </c>
      <c r="E6" s="11" t="s">
        <v>102</v>
      </c>
      <c r="F6" s="11" t="s">
        <v>104</v>
      </c>
      <c r="G6" s="12" t="s">
        <v>108</v>
      </c>
      <c r="H6" s="28" t="s">
        <v>53</v>
      </c>
      <c r="I6" s="35">
        <v>311985.96000000002</v>
      </c>
    </row>
    <row r="7" spans="1:9">
      <c r="A7" s="13" t="s">
        <v>105</v>
      </c>
      <c r="B7" s="13"/>
      <c r="C7" s="14"/>
      <c r="D7" s="13" t="s">
        <v>99</v>
      </c>
      <c r="E7" s="13" t="s">
        <v>101</v>
      </c>
      <c r="F7" s="13" t="s">
        <v>103</v>
      </c>
      <c r="G7" s="15" t="s">
        <v>109</v>
      </c>
      <c r="H7" s="16" t="s">
        <v>53</v>
      </c>
      <c r="I7" s="36">
        <v>332376.63</v>
      </c>
    </row>
    <row r="8" spans="1:9" ht="24">
      <c r="A8" s="7" t="s">
        <v>51</v>
      </c>
      <c r="B8" s="7" t="s">
        <v>12</v>
      </c>
      <c r="C8" s="8" t="s">
        <v>52</v>
      </c>
      <c r="D8" s="7" t="s">
        <v>92</v>
      </c>
      <c r="E8" s="7" t="s">
        <v>87</v>
      </c>
      <c r="F8" s="7" t="s">
        <v>87</v>
      </c>
      <c r="G8" s="33">
        <v>47600</v>
      </c>
      <c r="H8" s="26" t="s">
        <v>53</v>
      </c>
      <c r="I8" s="33">
        <v>51590.92</v>
      </c>
    </row>
    <row r="9" spans="1:9" ht="24">
      <c r="A9" s="7" t="s">
        <v>93</v>
      </c>
      <c r="B9" s="7" t="s">
        <v>12</v>
      </c>
      <c r="C9" s="8" t="s">
        <v>94</v>
      </c>
      <c r="D9" s="7" t="s">
        <v>92</v>
      </c>
      <c r="E9" s="7" t="s">
        <v>96</v>
      </c>
      <c r="F9" s="7" t="s">
        <v>97</v>
      </c>
      <c r="G9" s="33">
        <v>16950</v>
      </c>
      <c r="H9" s="26" t="s">
        <v>95</v>
      </c>
      <c r="I9" s="33">
        <v>43669.98</v>
      </c>
    </row>
    <row r="10" spans="1:9">
      <c r="A10" s="7" t="s">
        <v>11</v>
      </c>
      <c r="B10" s="7" t="s">
        <v>12</v>
      </c>
      <c r="C10" s="7" t="s">
        <v>13</v>
      </c>
      <c r="D10" s="7" t="s">
        <v>92</v>
      </c>
      <c r="E10" s="7" t="s">
        <v>88</v>
      </c>
      <c r="F10" s="7" t="s">
        <v>88</v>
      </c>
      <c r="G10" s="33">
        <v>100000</v>
      </c>
      <c r="H10" s="26" t="s">
        <v>14</v>
      </c>
      <c r="I10" s="33">
        <v>41568.300000000003</v>
      </c>
    </row>
    <row r="11" spans="1:9" ht="24">
      <c r="A11" s="7" t="s">
        <v>15</v>
      </c>
      <c r="B11" s="7" t="s">
        <v>12</v>
      </c>
      <c r="C11" s="7" t="s">
        <v>16</v>
      </c>
      <c r="D11" s="7" t="s">
        <v>92</v>
      </c>
      <c r="E11" s="8" t="s">
        <v>89</v>
      </c>
      <c r="F11" s="8" t="s">
        <v>89</v>
      </c>
      <c r="G11" s="33">
        <v>40000</v>
      </c>
      <c r="H11" s="26" t="s">
        <v>14</v>
      </c>
      <c r="I11" s="33">
        <v>7687</v>
      </c>
    </row>
    <row r="12" spans="1:9" ht="24">
      <c r="A12" s="7" t="s">
        <v>17</v>
      </c>
      <c r="B12" s="7" t="s">
        <v>12</v>
      </c>
      <c r="C12" s="8" t="s">
        <v>18</v>
      </c>
      <c r="D12" s="7" t="s">
        <v>92</v>
      </c>
      <c r="E12" s="8" t="s">
        <v>90</v>
      </c>
      <c r="F12" s="8" t="s">
        <v>90</v>
      </c>
      <c r="G12" s="33">
        <v>54165.5</v>
      </c>
      <c r="H12" s="26" t="s">
        <v>19</v>
      </c>
      <c r="I12" s="33">
        <v>54165.5</v>
      </c>
    </row>
    <row r="13" spans="1:9">
      <c r="A13" s="9" t="s">
        <v>54</v>
      </c>
      <c r="B13" s="9" t="s">
        <v>12</v>
      </c>
      <c r="C13" s="9" t="s">
        <v>20</v>
      </c>
      <c r="D13" s="9" t="s">
        <v>92</v>
      </c>
      <c r="E13" s="9" t="s">
        <v>56</v>
      </c>
      <c r="F13" s="9" t="s">
        <v>57</v>
      </c>
      <c r="G13" s="34">
        <v>81160</v>
      </c>
      <c r="H13" s="10" t="s">
        <v>116</v>
      </c>
      <c r="I13" s="34">
        <v>81160</v>
      </c>
    </row>
    <row r="14" spans="1:9">
      <c r="A14" s="9"/>
      <c r="B14" s="9"/>
      <c r="C14" s="9"/>
      <c r="D14" s="9"/>
      <c r="E14" s="9" t="s">
        <v>57</v>
      </c>
      <c r="F14" s="9"/>
      <c r="G14" s="34"/>
      <c r="H14" s="27"/>
      <c r="I14" s="34"/>
    </row>
    <row r="15" spans="1:9">
      <c r="A15" s="9"/>
      <c r="B15" s="9"/>
      <c r="C15" s="9"/>
      <c r="D15" s="9"/>
      <c r="E15" s="9" t="s">
        <v>86</v>
      </c>
      <c r="F15" s="9"/>
      <c r="G15" s="34"/>
      <c r="H15" s="27"/>
      <c r="I15" s="34"/>
    </row>
    <row r="16" spans="1:9">
      <c r="A16" s="9"/>
      <c r="B16" s="9"/>
      <c r="C16" s="9"/>
      <c r="D16" s="9"/>
      <c r="E16" s="9" t="s">
        <v>91</v>
      </c>
      <c r="F16" s="9"/>
      <c r="G16" s="34"/>
      <c r="H16" s="27"/>
      <c r="I16" s="34"/>
    </row>
    <row r="17" spans="1:9">
      <c r="A17" s="11"/>
      <c r="B17" s="11"/>
      <c r="C17" s="11"/>
      <c r="D17" s="11"/>
      <c r="E17" s="11" t="s">
        <v>55</v>
      </c>
      <c r="F17" s="11"/>
      <c r="G17" s="35"/>
      <c r="H17" s="28"/>
      <c r="I17" s="35"/>
    </row>
    <row r="18" spans="1:9" ht="27.75" customHeight="1">
      <c r="A18" s="13" t="s">
        <v>59</v>
      </c>
      <c r="B18" s="13" t="s">
        <v>12</v>
      </c>
      <c r="C18" s="14" t="s">
        <v>58</v>
      </c>
      <c r="D18" s="13"/>
      <c r="E18" s="13" t="s">
        <v>81</v>
      </c>
      <c r="F18" s="13" t="s">
        <v>81</v>
      </c>
      <c r="G18" s="36">
        <v>6630</v>
      </c>
      <c r="H18" s="16" t="s">
        <v>114</v>
      </c>
      <c r="I18" s="36">
        <v>6630</v>
      </c>
    </row>
    <row r="19" spans="1:9" ht="27.75" customHeight="1">
      <c r="A19" s="13" t="s">
        <v>111</v>
      </c>
      <c r="B19" s="13" t="s">
        <v>12</v>
      </c>
      <c r="C19" s="14" t="s">
        <v>112</v>
      </c>
      <c r="D19" s="13"/>
      <c r="E19" s="13" t="s">
        <v>81</v>
      </c>
      <c r="F19" s="13" t="s">
        <v>81</v>
      </c>
      <c r="G19" s="36">
        <v>36044</v>
      </c>
      <c r="H19" s="16" t="s">
        <v>113</v>
      </c>
      <c r="I19" s="36">
        <v>36044</v>
      </c>
    </row>
    <row r="20" spans="1:9" ht="24">
      <c r="A20" s="13" t="s">
        <v>60</v>
      </c>
      <c r="B20" s="13" t="s">
        <v>12</v>
      </c>
      <c r="C20" s="14" t="s">
        <v>61</v>
      </c>
      <c r="D20" s="13"/>
      <c r="E20" s="13" t="s">
        <v>57</v>
      </c>
      <c r="F20" s="13" t="s">
        <v>57</v>
      </c>
      <c r="G20" s="36">
        <v>19200</v>
      </c>
      <c r="H20" s="29" t="s">
        <v>62</v>
      </c>
      <c r="I20" s="36">
        <v>19200</v>
      </c>
    </row>
    <row r="21" spans="1:9" ht="28.5" customHeight="1">
      <c r="A21" s="13" t="s">
        <v>63</v>
      </c>
      <c r="B21" s="13" t="s">
        <v>12</v>
      </c>
      <c r="C21" s="14" t="s">
        <v>64</v>
      </c>
      <c r="D21" s="13"/>
      <c r="E21" s="13" t="s">
        <v>65</v>
      </c>
      <c r="F21" s="13" t="s">
        <v>65</v>
      </c>
      <c r="G21" s="36">
        <v>28000</v>
      </c>
      <c r="H21" s="16" t="s">
        <v>115</v>
      </c>
      <c r="I21" s="36">
        <v>28000</v>
      </c>
    </row>
    <row r="22" spans="1:9" ht="24">
      <c r="A22" s="13" t="s">
        <v>66</v>
      </c>
      <c r="B22" s="13" t="s">
        <v>12</v>
      </c>
      <c r="C22" s="14" t="s">
        <v>67</v>
      </c>
      <c r="D22" s="13"/>
      <c r="E22" s="13" t="s">
        <v>82</v>
      </c>
      <c r="F22" s="13" t="s">
        <v>82</v>
      </c>
      <c r="G22" s="36">
        <v>17229</v>
      </c>
      <c r="H22" s="29" t="s">
        <v>68</v>
      </c>
      <c r="I22" s="36">
        <v>17229</v>
      </c>
    </row>
    <row r="23" spans="1:9" ht="24">
      <c r="A23" s="11" t="s">
        <v>69</v>
      </c>
      <c r="B23" s="11" t="s">
        <v>12</v>
      </c>
      <c r="C23" s="17" t="s">
        <v>70</v>
      </c>
      <c r="D23" s="11"/>
      <c r="E23" s="11" t="s">
        <v>83</v>
      </c>
      <c r="F23" s="11" t="s">
        <v>83</v>
      </c>
      <c r="G23" s="35">
        <v>5000</v>
      </c>
      <c r="H23" s="23" t="s">
        <v>110</v>
      </c>
      <c r="I23" s="35">
        <v>5200</v>
      </c>
    </row>
    <row r="24" spans="1:9">
      <c r="A24" s="18"/>
      <c r="B24" s="32" t="s">
        <v>107</v>
      </c>
      <c r="C24" s="19"/>
      <c r="D24" s="18"/>
      <c r="E24" s="18"/>
      <c r="F24" s="18"/>
      <c r="G24" s="37">
        <f>SUM(G13:G23)</f>
        <v>193263</v>
      </c>
      <c r="H24" s="31"/>
      <c r="I24" s="37">
        <f>SUM(I13:I23)</f>
        <v>193463</v>
      </c>
    </row>
    <row r="25" spans="1:9" ht="24">
      <c r="A25" s="20" t="s">
        <v>71</v>
      </c>
      <c r="B25" s="20" t="s">
        <v>12</v>
      </c>
      <c r="C25" s="21" t="s">
        <v>72</v>
      </c>
      <c r="D25" s="20" t="s">
        <v>92</v>
      </c>
      <c r="E25" s="20" t="s">
        <v>81</v>
      </c>
      <c r="F25" s="20" t="s">
        <v>81</v>
      </c>
      <c r="G25" s="38">
        <v>37350</v>
      </c>
      <c r="H25" s="22" t="s">
        <v>117</v>
      </c>
      <c r="I25" s="38">
        <v>37350</v>
      </c>
    </row>
    <row r="26" spans="1:9" ht="36">
      <c r="A26" s="13" t="s">
        <v>73</v>
      </c>
      <c r="B26" s="13" t="s">
        <v>12</v>
      </c>
      <c r="C26" s="14" t="s">
        <v>74</v>
      </c>
      <c r="D26" s="13"/>
      <c r="E26" s="14" t="s">
        <v>85</v>
      </c>
      <c r="F26" s="14" t="s">
        <v>85</v>
      </c>
      <c r="G26" s="36">
        <v>2205.75</v>
      </c>
      <c r="H26" s="29" t="s">
        <v>75</v>
      </c>
      <c r="I26" s="36">
        <v>2205</v>
      </c>
    </row>
    <row r="27" spans="1:9" ht="36">
      <c r="A27" s="13" t="s">
        <v>76</v>
      </c>
      <c r="B27" s="13" t="s">
        <v>12</v>
      </c>
      <c r="C27" s="14" t="s">
        <v>77</v>
      </c>
      <c r="D27" s="13"/>
      <c r="E27" s="13" t="s">
        <v>82</v>
      </c>
      <c r="F27" s="13" t="s">
        <v>82</v>
      </c>
      <c r="G27" s="36">
        <v>4215</v>
      </c>
      <c r="H27" s="16" t="s">
        <v>118</v>
      </c>
      <c r="I27" s="36">
        <v>4215</v>
      </c>
    </row>
    <row r="28" spans="1:9" ht="24">
      <c r="A28" s="11" t="s">
        <v>78</v>
      </c>
      <c r="B28" s="11" t="s">
        <v>12</v>
      </c>
      <c r="C28" s="17" t="s">
        <v>79</v>
      </c>
      <c r="D28" s="11"/>
      <c r="E28" s="11" t="s">
        <v>84</v>
      </c>
      <c r="F28" s="11" t="s">
        <v>84</v>
      </c>
      <c r="G28" s="35">
        <v>1100</v>
      </c>
      <c r="H28" s="23" t="s">
        <v>80</v>
      </c>
      <c r="I28" s="35">
        <v>1100</v>
      </c>
    </row>
    <row r="29" spans="1:9">
      <c r="A29" s="18"/>
      <c r="B29" s="32" t="s">
        <v>107</v>
      </c>
      <c r="C29" s="19"/>
      <c r="D29" s="18"/>
      <c r="E29" s="18"/>
      <c r="F29" s="18"/>
      <c r="G29" s="37">
        <f>SUM(G25:G28)</f>
        <v>44870.75</v>
      </c>
      <c r="H29" s="30"/>
      <c r="I29" s="37">
        <f>SUM(I25:I28)</f>
        <v>44870</v>
      </c>
    </row>
    <row r="30" spans="1:9">
      <c r="G30" s="24"/>
      <c r="I30" s="24"/>
    </row>
    <row r="31" spans="1:9">
      <c r="G31" s="24"/>
      <c r="I31" s="24"/>
    </row>
    <row r="32" spans="1:9">
      <c r="G32" s="24"/>
      <c r="I32" s="24"/>
    </row>
    <row r="33" spans="7:9">
      <c r="G33" s="24"/>
      <c r="I33" s="24"/>
    </row>
    <row r="34" spans="7:9">
      <c r="G34" s="24"/>
    </row>
  </sheetData>
  <pageMargins left="0.14000000000000001" right="0.14000000000000001" top="0.19685039370078741" bottom="0.19685039370078741" header="0.15748031496062992" footer="0.11811023622047245"/>
  <pageSetup paperSize="8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20"/>
  <sheetViews>
    <sheetView tabSelected="1" workbookViewId="0">
      <selection activeCell="D9" sqref="D9"/>
    </sheetView>
  </sheetViews>
  <sheetFormatPr defaultRowHeight="15"/>
  <cols>
    <col min="1" max="1" width="43.42578125" customWidth="1"/>
    <col min="2" max="2" width="58" customWidth="1"/>
    <col min="3" max="3" width="11.140625" style="50" customWidth="1"/>
    <col min="4" max="4" width="24.140625" style="39" customWidth="1"/>
  </cols>
  <sheetData>
    <row r="3" spans="1:4">
      <c r="A3" s="40" t="s">
        <v>21</v>
      </c>
      <c r="B3" s="40" t="s">
        <v>22</v>
      </c>
      <c r="C3" s="40" t="s">
        <v>23</v>
      </c>
      <c r="D3" s="41" t="s">
        <v>24</v>
      </c>
    </row>
    <row r="4" spans="1:4" s="1" customFormat="1" ht="21" customHeight="1">
      <c r="A4" s="42" t="s">
        <v>25</v>
      </c>
      <c r="B4" s="43" t="s">
        <v>26</v>
      </c>
      <c r="C4" s="48">
        <v>2013</v>
      </c>
      <c r="D4" s="44">
        <v>3900</v>
      </c>
    </row>
    <row r="5" spans="1:4">
      <c r="A5" s="45" t="s">
        <v>27</v>
      </c>
      <c r="B5" s="45" t="s">
        <v>28</v>
      </c>
      <c r="C5" s="49">
        <v>2013</v>
      </c>
      <c r="D5" s="46">
        <v>500</v>
      </c>
    </row>
    <row r="6" spans="1:4" ht="30" customHeight="1">
      <c r="A6" s="45" t="s">
        <v>29</v>
      </c>
      <c r="B6" s="47" t="s">
        <v>30</v>
      </c>
      <c r="C6" s="49">
        <v>2013</v>
      </c>
      <c r="D6" s="46">
        <v>624</v>
      </c>
    </row>
    <row r="7" spans="1:4">
      <c r="A7" s="45" t="s">
        <v>31</v>
      </c>
      <c r="B7" s="45" t="s">
        <v>28</v>
      </c>
      <c r="C7" s="49">
        <v>2013</v>
      </c>
      <c r="D7" s="46">
        <v>5200</v>
      </c>
    </row>
    <row r="8" spans="1:4">
      <c r="A8" s="45" t="s">
        <v>119</v>
      </c>
      <c r="B8" s="45" t="s">
        <v>120</v>
      </c>
      <c r="C8" s="49">
        <v>2013</v>
      </c>
      <c r="D8" s="46">
        <v>6344</v>
      </c>
    </row>
    <row r="9" spans="1:4">
      <c r="A9" s="45" t="s">
        <v>32</v>
      </c>
      <c r="B9" s="45" t="s">
        <v>33</v>
      </c>
      <c r="C9" s="49">
        <v>2013</v>
      </c>
      <c r="D9" s="46">
        <v>1050</v>
      </c>
    </row>
    <row r="10" spans="1:4">
      <c r="A10" s="45" t="s">
        <v>34</v>
      </c>
      <c r="B10" s="45" t="s">
        <v>28</v>
      </c>
      <c r="C10" s="49">
        <v>2013</v>
      </c>
      <c r="D10" s="46">
        <v>990.24</v>
      </c>
    </row>
    <row r="11" spans="1:4">
      <c r="A11" s="45" t="s">
        <v>35</v>
      </c>
      <c r="B11" s="45" t="s">
        <v>36</v>
      </c>
      <c r="C11" s="49">
        <v>2013</v>
      </c>
      <c r="D11" s="46">
        <v>4880</v>
      </c>
    </row>
    <row r="12" spans="1:4">
      <c r="A12" s="45" t="s">
        <v>37</v>
      </c>
      <c r="B12" s="47" t="s">
        <v>38</v>
      </c>
      <c r="C12" s="49">
        <v>2013</v>
      </c>
      <c r="D12" s="46">
        <v>2550</v>
      </c>
    </row>
    <row r="13" spans="1:4">
      <c r="A13" s="45" t="s">
        <v>39</v>
      </c>
      <c r="B13" s="45" t="s">
        <v>40</v>
      </c>
      <c r="C13" s="49">
        <v>2013</v>
      </c>
      <c r="D13" s="46">
        <v>1518</v>
      </c>
    </row>
    <row r="14" spans="1:4">
      <c r="A14" s="45" t="s">
        <v>41</v>
      </c>
      <c r="B14" s="45" t="s">
        <v>28</v>
      </c>
      <c r="C14" s="49">
        <v>2013</v>
      </c>
      <c r="D14" s="46">
        <v>21094.35</v>
      </c>
    </row>
    <row r="15" spans="1:4">
      <c r="A15" s="45" t="s">
        <v>42</v>
      </c>
      <c r="B15" s="45" t="s">
        <v>28</v>
      </c>
      <c r="C15" s="49">
        <v>2013</v>
      </c>
      <c r="D15" s="46">
        <v>126.9</v>
      </c>
    </row>
    <row r="16" spans="1:4">
      <c r="A16" s="45" t="s">
        <v>43</v>
      </c>
      <c r="B16" s="45" t="s">
        <v>44</v>
      </c>
      <c r="C16" s="49">
        <v>2013</v>
      </c>
      <c r="D16" s="46">
        <v>2511.6</v>
      </c>
    </row>
    <row r="17" spans="1:4">
      <c r="A17" s="45" t="s">
        <v>45</v>
      </c>
      <c r="B17" s="45" t="s">
        <v>46</v>
      </c>
      <c r="C17" s="49">
        <v>2013</v>
      </c>
      <c r="D17" s="46">
        <v>1762.01</v>
      </c>
    </row>
    <row r="18" spans="1:4">
      <c r="A18" s="45" t="s">
        <v>47</v>
      </c>
      <c r="B18" s="45" t="s">
        <v>48</v>
      </c>
      <c r="C18" s="49">
        <v>2013</v>
      </c>
      <c r="D18" s="46">
        <v>17535.38</v>
      </c>
    </row>
    <row r="19" spans="1:4">
      <c r="A19" s="45" t="s">
        <v>49</v>
      </c>
      <c r="B19" s="45" t="s">
        <v>46</v>
      </c>
      <c r="C19" s="49">
        <v>2013</v>
      </c>
      <c r="D19" s="46">
        <v>483.6</v>
      </c>
    </row>
    <row r="20" spans="1:4">
      <c r="A20" s="45" t="s">
        <v>50</v>
      </c>
      <c r="B20" s="45" t="s">
        <v>28</v>
      </c>
      <c r="C20" s="49">
        <v>2013</v>
      </c>
      <c r="D20" s="46">
        <v>3120</v>
      </c>
    </row>
  </sheetData>
  <pageMargins left="0.70866141732283472" right="0.2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info</cp:lastModifiedBy>
  <cp:lastPrinted>2014-11-19T10:28:25Z</cp:lastPrinted>
  <dcterms:created xsi:type="dcterms:W3CDTF">2014-01-28T10:17:53Z</dcterms:created>
  <dcterms:modified xsi:type="dcterms:W3CDTF">2014-11-19T10:28:30Z</dcterms:modified>
</cp:coreProperties>
</file>